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Eredménykimutatás" sheetId="1" r:id="rId1"/>
    <sheet name="Mérleg" sheetId="2" r:id="rId2"/>
  </sheets>
  <definedNames>
    <definedName name="_xlnm.Print_Area" localSheetId="0">'Eredménykimutatás'!$A$1:$E$81</definedName>
    <definedName name="_xlnm.Print_Area" localSheetId="1">'Mérleg'!$A$1:$E$35</definedName>
  </definedNames>
  <calcPr fullCalcOnLoad="1"/>
</workbook>
</file>

<file path=xl/sharedStrings.xml><?xml version="1.0" encoding="utf-8"?>
<sst xmlns="http://schemas.openxmlformats.org/spreadsheetml/2006/main" count="209" uniqueCount="145">
  <si>
    <t xml:space="preserve"> </t>
  </si>
  <si>
    <t>Sor-</t>
  </si>
  <si>
    <t>szám</t>
  </si>
  <si>
    <t>A tétel megnevezése</t>
  </si>
  <si>
    <t>Előző év</t>
  </si>
  <si>
    <t>Előző év(ek)</t>
  </si>
  <si>
    <t>helyesbítései</t>
  </si>
  <si>
    <t>Tárgyév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</si>
  <si>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</si>
  <si>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</si>
  <si>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</si>
  <si>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</si>
  <si>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</si>
  <si>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</si>
  <si>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</si>
  <si>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</si>
  <si>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</si>
  <si>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</si>
  <si>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</si>
  <si>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</si>
  <si>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</si>
  <si>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</si>
  <si>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</si>
  <si>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</si>
  <si>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</si>
  <si>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</si>
  <si>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</si>
  <si>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</si>
  <si>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</si>
  <si>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</t>
  </si>
  <si>
    <t>b</t>
  </si>
  <si>
    <t>c</t>
  </si>
  <si>
    <t>d</t>
  </si>
  <si>
    <t>e</t>
  </si>
  <si>
    <t>22.</t>
  </si>
  <si>
    <t xml:space="preserve">A. Befektetett eszközök </t>
  </si>
  <si>
    <t>ESZKÖZÖK (AKTÍVÁK) ÖSSZESEN</t>
  </si>
  <si>
    <t>B. Forgó eszközök</t>
  </si>
  <si>
    <t>C. Saját tőke</t>
  </si>
  <si>
    <t>D. Tartalék</t>
  </si>
  <si>
    <t>E. Céltartalék</t>
  </si>
  <si>
    <t>F. Kötelezettségek</t>
  </si>
  <si>
    <t>FORRÁSOK (PASSZÍVÁK) ÖSSZESEN</t>
  </si>
  <si>
    <t xml:space="preserve">  I. IMMATERIÁLIS JAVAK</t>
  </si>
  <si>
    <t xml:space="preserve"> II. TÁRGYI ESZKÖZÖK</t>
  </si>
  <si>
    <t>III. BEFEKTETETT PÉNZÜGYI ESZK.</t>
  </si>
  <si>
    <t xml:space="preserve">   I. KÉSZLETEK</t>
  </si>
  <si>
    <t xml:space="preserve"> II. KÖVETELÉSEK</t>
  </si>
  <si>
    <t>III. ÉRTÉKPAPÍROK</t>
  </si>
  <si>
    <t>IV. PÉNZESZKÖZÖK</t>
  </si>
  <si>
    <t xml:space="preserve">   I. INDULÓ TŐKE/JEGYZETT TŐKE</t>
  </si>
  <si>
    <t xml:space="preserve"> II. TŐKEVÁLTOZÁS/EREDMÉNY</t>
  </si>
  <si>
    <t>III. LEKÖTÖTT TARTALÉK</t>
  </si>
  <si>
    <t xml:space="preserve"> V. TÁRGYÉVI EREDMÉNY VÁLLALK.</t>
  </si>
  <si>
    <t>IV. TÁRGYÉVI EREDMÉNY KÖZHASZN.</t>
  </si>
  <si>
    <t xml:space="preserve">  I. HOSSZÚ LEJÁRATÚ KÖT.</t>
  </si>
  <si>
    <t xml:space="preserve"> II. RÖVID LEJÁRATÚ KÖT.</t>
  </si>
  <si>
    <t>Statisztikai szám: 18245000913356901</t>
  </si>
  <si>
    <t>Az egyéb szervezet megnevezése: HÓFEHÉR FÓKA A GYERMEKEKÉRT</t>
  </si>
  <si>
    <t>Az egyéb szervezet címe                : 1223. Budapest, Völgy u. 3/B.</t>
  </si>
  <si>
    <t xml:space="preserve">                  KÖZHASZNÚ EGYSZERŰSÍTETT BESZÁMOLÓJÁNAK MÉRLEGE</t>
  </si>
  <si>
    <t xml:space="preserve">                      EGYSZERES KÖNYVVITEL VEZETŐ EGYÉB SZERVEZETEK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</si>
  <si>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</si>
  <si>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</si>
  <si>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</si>
  <si>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</si>
  <si>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</si>
  <si>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</si>
  <si>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</si>
  <si>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</si>
  <si>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I. PÉNZÜGYILEG RENDEZETT BEV.</t>
  </si>
  <si>
    <t xml:space="preserve">    1. Közhasznú célú műk.-re kapott tám.</t>
  </si>
  <si>
    <t xml:space="preserve">        a) alapítótól</t>
  </si>
  <si>
    <t xml:space="preserve">        b) központi költséfvetéstől</t>
  </si>
  <si>
    <t xml:space="preserve">        c) helyi önkormányzattól</t>
  </si>
  <si>
    <t xml:space="preserve">        d) társadalombizosítótól</t>
  </si>
  <si>
    <t xml:space="preserve">        e) egyéb</t>
  </si>
  <si>
    <t xml:space="preserve">        f) továbbutalási céllal kapott</t>
  </si>
  <si>
    <t xml:space="preserve">    2. Pályázati úton elnyert támogatás</t>
  </si>
  <si>
    <t xml:space="preserve">    3. Közhasznú tev. származó bevétel</t>
  </si>
  <si>
    <t xml:space="preserve">    4. Tagdíból származó bevétel</t>
  </si>
  <si>
    <t xml:space="preserve">    5. Egyéb bevétel</t>
  </si>
  <si>
    <t>II. PÉNZBEVÉTELT NEM JELENTŐ BEV.</t>
  </si>
  <si>
    <t>B. Vállalkozási tevékenység bevétele</t>
  </si>
  <si>
    <t xml:space="preserve">    1. Pénzügyileg rendezett bevételek</t>
  </si>
  <si>
    <t xml:space="preserve">    2. Pénzbevételt nem jelentő bevételek</t>
  </si>
  <si>
    <t>A. Összes közhasznú tevékenység bev.</t>
  </si>
  <si>
    <t>C. Tényleges pénzbevételek</t>
  </si>
  <si>
    <t>D. Pénzbevételt nem jelentő bevételek</t>
  </si>
  <si>
    <t>E. Közhasznú tevékenység ráfordításai</t>
  </si>
  <si>
    <t xml:space="preserve">     1. Ráfordításként érvényesíthető kiadások</t>
  </si>
  <si>
    <t xml:space="preserve">          ebből: továbbutalt támogatások</t>
  </si>
  <si>
    <t xml:space="preserve">     2. Ráfordítást jelentő eszközváltozás</t>
  </si>
  <si>
    <t xml:space="preserve">     3. Ráfordítást jelentő elszámolások</t>
  </si>
  <si>
    <t>F. Vállalkozási tevékenység  ráfordításai</t>
  </si>
  <si>
    <t xml:space="preserve">     4. Ráfordításként nem érv. kiadások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</si>
  <si>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</si>
  <si>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</si>
  <si>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</si>
  <si>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</si>
  <si>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</si>
  <si>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</si>
  <si>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</si>
  <si>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</si>
  <si>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</si>
  <si>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</si>
  <si>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</si>
  <si>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 xml:space="preserve"> G. Tárgyévi pénzügyi eredmény</t>
  </si>
  <si>
    <t xml:space="preserve">    2. Vállalkozási tev.tárgyévi pü. eredménye</t>
  </si>
  <si>
    <t xml:space="preserve">    1. Közhasznú tev.tárgyévi pü. eredménye</t>
  </si>
  <si>
    <t>H. Nem pénzben realizált eredmény</t>
  </si>
  <si>
    <t xml:space="preserve">    2. Vállalkozási tev. nem pénzben real.er.</t>
  </si>
  <si>
    <t xml:space="preserve">    1. Közhasznú  tev.  nem pénzben real.er.</t>
  </si>
  <si>
    <t>I. Adózás előtti eredmény</t>
  </si>
  <si>
    <t>J. Fizetendő társasági adó</t>
  </si>
  <si>
    <t>K. Tárgyévi eredmény</t>
  </si>
  <si>
    <t xml:space="preserve">    1. Közhasznú  tev. tárgyévi eredménye</t>
  </si>
  <si>
    <t xml:space="preserve">    2. Vállalkozási tev. tárgyévi eredménye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</si>
  <si>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</si>
  <si>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</si>
  <si>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</si>
  <si>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</si>
  <si>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</si>
  <si>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</si>
  <si>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</si>
  <si>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</si>
  <si>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</si>
  <si>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</si>
  <si>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</si>
  <si>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r>
      <t xml:space="preserve">                                                         </t>
    </r>
    <r>
      <rPr>
        <b/>
        <sz val="12"/>
        <rFont val="Arial"/>
        <family val="2"/>
      </rPr>
      <t>TÁJÉKOZTATÓ ADATOK</t>
    </r>
  </si>
  <si>
    <t>A. Pénzügyileg rend. szem.jel. ráford.</t>
  </si>
  <si>
    <t xml:space="preserve">     1. Bérköltség</t>
  </si>
  <si>
    <t xml:space="preserve">         ebből: - megbízási díjak</t>
  </si>
  <si>
    <t xml:space="preserve">                    -  tiszteletdíjak</t>
  </si>
  <si>
    <t xml:space="preserve">     2. Személy jellegű egyéb kifizetések</t>
  </si>
  <si>
    <t xml:space="preserve">     3. Bérjárulékok</t>
  </si>
  <si>
    <t>B. Pénzügyileg rend. anyag jel. ráford.</t>
  </si>
  <si>
    <t>C. Értékcsökkenési leírás</t>
  </si>
  <si>
    <t>D. Pénzügyileg rend. egyéb jel.ráford.</t>
  </si>
  <si>
    <t>E. A szerv.által nyújt. Támogatások</t>
  </si>
  <si>
    <t xml:space="preserve">F. Tárgyévben APEH által kiutalt 1% </t>
  </si>
  <si>
    <t xml:space="preserve">                EGYSZERES KÖNYVVITEL VEZETŐ EGYÉB SZERVEZETEK</t>
  </si>
  <si>
    <t xml:space="preserve">                      KÖZHASZNÚ EGYSZERŰSÍTETT BESZÁMOLÓJÁNAK  </t>
  </si>
  <si>
    <t xml:space="preserve">                                          EREDMÉNYLEVEZETÉSE</t>
  </si>
  <si>
    <t xml:space="preserve">                                                           2009.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</si>
</sst>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60" workbookViewId="0" topLeftCell="A1">
      <selection activeCell="F40" sqref="F40"/>
    </sheetView>
  </sheetViews>
  <sheetFormatPr defaultColWidth="9.140625" defaultRowHeight="12.75"/>
  <cols>
    <col min="1" max="1" width="5.421875" style="0" customWidth="1"/>
    <col min="2" max="2" width="55.140625" style="0" customWidth="1"/>
    <col min="3" max="3" width="11.8515625" style="0" customWidth="1"/>
    <col min="4" max="4" width="13.421875" style="0" customWidth="1"/>
    <col min="5" max="5" width="11.7109375" style="0" customWidth="1"/>
  </cols>
  <sheetData>
    <row r="1" spans="1:2" ht="15">
      <c r="A1" s="1"/>
      <c r="B1" s="2" t="s">
        <v>57</v>
      </c>
    </row>
    <row r="2" spans="1:2" ht="15">
      <c r="A2" s="1"/>
      <c r="B2" s="2"/>
    </row>
    <row r="3" spans="1:2" ht="15">
      <c r="A3" s="1"/>
      <c r="B3" s="2" t="s">
        <v>58</v>
      </c>
    </row>
    <row r="4" spans="1:2" ht="15">
      <c r="A4" s="1"/>
      <c r="B4" s="2" t="s">
        <v>59</v>
      </c>
    </row>
    <row r="5" spans="1:2" ht="15">
      <c r="A5" s="1"/>
      <c r="B5" s="1"/>
    </row>
    <row r="6" spans="1:2" ht="18">
      <c r="A6" s="1"/>
      <c r="B6" s="18" t="s">
        <v>141</v>
      </c>
    </row>
    <row r="7" spans="1:2" ht="18">
      <c r="A7" s="1"/>
      <c r="B7" s="18" t="s">
        <v>142</v>
      </c>
    </row>
    <row r="8" spans="1:2" ht="18">
      <c r="A8" s="1"/>
      <c r="B8" s="18" t="s">
        <v>143</v>
      </c>
    </row>
    <row r="9" spans="1:2" ht="18">
      <c r="A9" s="1"/>
      <c r="B9" s="18" t="s">
        <v>144</v>
      </c>
    </row>
    <row r="12" spans="1:5" ht="15">
      <c r="A12" s="5" t="s">
        <v>1</v>
      </c>
      <c r="B12" s="5" t="s">
        <v>3</v>
      </c>
      <c r="C12" s="5" t="s">
        <v>4</v>
      </c>
      <c r="D12" s="5" t="s">
        <v>5</v>
      </c>
      <c r="E12" s="3" t="s">
        <v>7</v>
      </c>
    </row>
    <row r="13" spans="1:5" ht="15">
      <c r="A13" s="6" t="s">
        <v>2</v>
      </c>
      <c r="B13" s="7"/>
      <c r="C13" s="7"/>
      <c r="D13" s="6" t="s">
        <v>6</v>
      </c>
      <c r="E13" s="4"/>
    </row>
    <row r="14" spans="1:5" ht="15">
      <c r="A14" s="5" t="s">
        <v>29</v>
      </c>
      <c r="B14" s="5" t="s">
        <v>30</v>
      </c>
      <c r="C14" s="5" t="s">
        <v>31</v>
      </c>
      <c r="D14" s="5" t="s">
        <v>32</v>
      </c>
      <c r="E14" s="5" t="s">
        <v>33</v>
      </c>
    </row>
    <row r="15" spans="1:5" ht="18">
      <c r="A15" s="11" t="s">
        <v>8</v>
      </c>
      <c r="B15" s="14" t="s">
        <v>86</v>
      </c>
      <c r="C15" s="17">
        <f>SUM(C16+C28)</f>
        <v>387</v>
      </c>
      <c r="D15" s="17">
        <f>SUM(D16+D28)</f>
        <v>0</v>
      </c>
      <c r="E15" s="17">
        <f>SUM(E16+E28)</f>
        <v>824</v>
      </c>
    </row>
    <row r="16" spans="1:5" ht="18">
      <c r="A16" s="11" t="s">
        <v>9</v>
      </c>
      <c r="B16" s="12" t="s">
        <v>70</v>
      </c>
      <c r="C16" s="11">
        <f>SUM(C17+C24+C25+C26+C27)</f>
        <v>387</v>
      </c>
      <c r="D16" s="11">
        <f>SUM(D17+D24+D25+D26+D27)</f>
        <v>0</v>
      </c>
      <c r="E16" s="11">
        <f>SUM(E17+E24+E25+E26+E27)</f>
        <v>824</v>
      </c>
    </row>
    <row r="17" spans="1:5" ht="18">
      <c r="A17" s="11" t="s">
        <v>10</v>
      </c>
      <c r="B17" s="12" t="s">
        <v>71</v>
      </c>
      <c r="C17" s="11">
        <f>SUM(C18+C19+C20+C21+C22+C23)</f>
        <v>70</v>
      </c>
      <c r="D17" s="11">
        <f>SUM(D18+D19+D20+D21+D22+D23)</f>
        <v>0</v>
      </c>
      <c r="E17" s="11">
        <f>SUM(E18+E19+E20+E21+E22+E23)</f>
        <v>296</v>
      </c>
    </row>
    <row r="18" spans="1:5" ht="18">
      <c r="A18" s="11" t="s">
        <v>11</v>
      </c>
      <c r="B18" s="12" t="s">
        <v>72</v>
      </c>
      <c r="C18" s="11"/>
      <c r="D18" s="11"/>
      <c r="E18" s="11"/>
    </row>
    <row r="19" spans="1:5" ht="18">
      <c r="A19" s="11" t="s">
        <v>12</v>
      </c>
      <c r="B19" s="12" t="s">
        <v>73</v>
      </c>
      <c r="C19" s="11"/>
      <c r="D19" s="11"/>
      <c r="E19" s="11"/>
    </row>
    <row r="20" spans="1:5" ht="18">
      <c r="A20" s="11" t="s">
        <v>13</v>
      </c>
      <c r="B20" s="12" t="s">
        <v>74</v>
      </c>
      <c r="C20" s="11"/>
      <c r="D20" s="11"/>
      <c r="E20" s="11"/>
    </row>
    <row r="21" spans="1:5" ht="18">
      <c r="A21" s="11" t="s">
        <v>14</v>
      </c>
      <c r="B21" s="12" t="s">
        <v>75</v>
      </c>
      <c r="C21" s="11"/>
      <c r="D21" s="11"/>
      <c r="E21" s="11"/>
    </row>
    <row r="22" spans="1:8" ht="18">
      <c r="A22" s="11" t="s">
        <v>15</v>
      </c>
      <c r="B22" s="12" t="s">
        <v>76</v>
      </c>
      <c r="C22" s="11">
        <v>70</v>
      </c>
      <c r="D22" s="11"/>
      <c r="E22" s="11">
        <v>296</v>
      </c>
      <c r="H22" t="s">
        <v>0</v>
      </c>
    </row>
    <row r="23" spans="1:5" ht="18">
      <c r="A23" s="11" t="s">
        <v>16</v>
      </c>
      <c r="B23" s="12" t="s">
        <v>77</v>
      </c>
      <c r="C23" s="11"/>
      <c r="D23" s="11"/>
      <c r="E23" s="11"/>
    </row>
    <row r="24" spans="1:5" ht="18">
      <c r="A24" s="11" t="s">
        <v>17</v>
      </c>
      <c r="B24" s="12" t="s">
        <v>78</v>
      </c>
      <c r="C24" s="11">
        <v>74</v>
      </c>
      <c r="D24" s="11"/>
      <c r="E24" s="11">
        <v>411</v>
      </c>
    </row>
    <row r="25" spans="1:5" ht="18">
      <c r="A25" s="11" t="s">
        <v>18</v>
      </c>
      <c r="B25" s="12" t="s">
        <v>79</v>
      </c>
      <c r="C25" s="11">
        <v>243</v>
      </c>
      <c r="D25" s="11"/>
      <c r="E25" s="11">
        <v>117</v>
      </c>
    </row>
    <row r="26" spans="1:5" ht="18">
      <c r="A26" s="11" t="s">
        <v>19</v>
      </c>
      <c r="B26" s="12" t="s">
        <v>80</v>
      </c>
      <c r="C26" s="11"/>
      <c r="D26" s="11"/>
      <c r="E26" s="11"/>
    </row>
    <row r="27" spans="1:5" ht="18">
      <c r="A27" s="11" t="s">
        <v>20</v>
      </c>
      <c r="B27" s="12" t="s">
        <v>81</v>
      </c>
      <c r="C27" s="11">
        <v>0</v>
      </c>
      <c r="D27" s="11"/>
      <c r="E27" s="11">
        <v>0</v>
      </c>
    </row>
    <row r="28" spans="1:5" ht="18">
      <c r="A28" s="11" t="s">
        <v>21</v>
      </c>
      <c r="B28" s="12" t="s">
        <v>82</v>
      </c>
      <c r="C28" s="11"/>
      <c r="D28" s="11"/>
      <c r="E28" s="11"/>
    </row>
    <row r="29" spans="1:5" ht="18">
      <c r="A29" s="11" t="s">
        <v>22</v>
      </c>
      <c r="B29" s="14" t="s">
        <v>83</v>
      </c>
      <c r="C29" s="17">
        <f>SUM(C30+C31)</f>
        <v>0</v>
      </c>
      <c r="D29" s="17">
        <f>SUM(D30+D31)</f>
        <v>0</v>
      </c>
      <c r="E29" s="17">
        <f>SUM(E30+E31)</f>
        <v>0</v>
      </c>
    </row>
    <row r="30" spans="1:5" ht="18">
      <c r="A30" s="11" t="s">
        <v>23</v>
      </c>
      <c r="B30" s="12" t="s">
        <v>84</v>
      </c>
      <c r="C30" s="11"/>
      <c r="D30" s="11"/>
      <c r="E30" s="11"/>
    </row>
    <row r="31" spans="1:5" ht="18">
      <c r="A31" s="11" t="s">
        <v>24</v>
      </c>
      <c r="B31" s="12" t="s">
        <v>85</v>
      </c>
      <c r="C31" s="11"/>
      <c r="D31" s="11"/>
      <c r="E31" s="11"/>
    </row>
    <row r="32" spans="1:5" ht="18">
      <c r="A32" s="11" t="s">
        <v>25</v>
      </c>
      <c r="B32" s="14" t="s">
        <v>87</v>
      </c>
      <c r="C32" s="17">
        <f>SUM(C16+C30)</f>
        <v>387</v>
      </c>
      <c r="D32" s="17">
        <f>SUM(D16+D30)</f>
        <v>0</v>
      </c>
      <c r="E32" s="17">
        <f>SUM(E16+E30)</f>
        <v>824</v>
      </c>
    </row>
    <row r="33" spans="1:5" ht="18">
      <c r="A33" s="11" t="s">
        <v>26</v>
      </c>
      <c r="B33" s="14" t="s">
        <v>88</v>
      </c>
      <c r="C33" s="17">
        <f>SUM(C28+C31)</f>
        <v>0</v>
      </c>
      <c r="D33" s="17">
        <f>SUM(D28+D31)</f>
        <v>0</v>
      </c>
      <c r="E33" s="17">
        <f>SUM(E28+E31)</f>
        <v>0</v>
      </c>
    </row>
    <row r="34" spans="1:5" ht="18">
      <c r="A34" s="11" t="s">
        <v>27</v>
      </c>
      <c r="B34" s="14" t="s">
        <v>89</v>
      </c>
      <c r="C34" s="17">
        <f>SUM(C35+C37+C38+C39)</f>
        <v>556</v>
      </c>
      <c r="D34" s="17">
        <f>SUM(D35+D37+D38+D39)</f>
        <v>0</v>
      </c>
      <c r="E34" s="17">
        <f>SUM(E35+E37+E38+E39)</f>
        <v>878</v>
      </c>
    </row>
    <row r="35" spans="1:5" ht="18">
      <c r="A35" s="11" t="s">
        <v>28</v>
      </c>
      <c r="B35" s="12" t="s">
        <v>90</v>
      </c>
      <c r="C35" s="11">
        <f>323+158</f>
        <v>481</v>
      </c>
      <c r="D35" s="11"/>
      <c r="E35" s="11">
        <v>697</v>
      </c>
    </row>
    <row r="36" spans="1:5" ht="18">
      <c r="A36" s="11" t="s">
        <v>34</v>
      </c>
      <c r="B36" s="12" t="s">
        <v>91</v>
      </c>
      <c r="C36" s="11"/>
      <c r="D36" s="11"/>
      <c r="E36" s="11"/>
    </row>
    <row r="37" spans="1:5" ht="18">
      <c r="A37" s="11" t="s">
        <v>62</v>
      </c>
      <c r="B37" s="12" t="s">
        <v>92</v>
      </c>
      <c r="C37" s="11"/>
      <c r="D37" s="11"/>
      <c r="E37" s="11"/>
    </row>
    <row r="38" spans="1:5" ht="18">
      <c r="A38" s="11" t="s">
        <v>63</v>
      </c>
      <c r="B38" s="12" t="s">
        <v>93</v>
      </c>
      <c r="C38" s="11">
        <v>75</v>
      </c>
      <c r="D38" s="11"/>
      <c r="E38" s="11">
        <v>43</v>
      </c>
    </row>
    <row r="39" spans="1:5" ht="18">
      <c r="A39" s="11" t="s">
        <v>64</v>
      </c>
      <c r="B39" s="12" t="s">
        <v>95</v>
      </c>
      <c r="C39" s="11"/>
      <c r="D39" s="11"/>
      <c r="E39" s="11">
        <v>138</v>
      </c>
    </row>
    <row r="40" spans="1:5" ht="18">
      <c r="A40" s="11" t="s">
        <v>65</v>
      </c>
      <c r="B40" s="14" t="s">
        <v>94</v>
      </c>
      <c r="C40" s="17">
        <f>SUM(C41+C42+C43+C44)</f>
        <v>0</v>
      </c>
      <c r="D40" s="17">
        <f>SUM(D41+D42+D43+D44)</f>
        <v>0</v>
      </c>
      <c r="E40" s="17">
        <f>SUM(E41+E42+E43+E44)</f>
        <v>0</v>
      </c>
    </row>
    <row r="41" spans="1:5" ht="18">
      <c r="A41" s="11" t="s">
        <v>66</v>
      </c>
      <c r="B41" s="12" t="s">
        <v>90</v>
      </c>
      <c r="C41" s="11"/>
      <c r="D41" s="11"/>
      <c r="E41" s="11"/>
    </row>
    <row r="42" spans="1:5" ht="18">
      <c r="A42" s="11" t="s">
        <v>67</v>
      </c>
      <c r="B42" s="12" t="s">
        <v>92</v>
      </c>
      <c r="C42" s="11"/>
      <c r="D42" s="11"/>
      <c r="E42" s="11"/>
    </row>
    <row r="43" spans="1:5" ht="18">
      <c r="A43" s="11" t="s">
        <v>68</v>
      </c>
      <c r="B43" s="12" t="s">
        <v>93</v>
      </c>
      <c r="C43" s="11"/>
      <c r="D43" s="11"/>
      <c r="E43" s="11"/>
    </row>
    <row r="44" spans="1:5" ht="18">
      <c r="A44" s="11" t="s">
        <v>69</v>
      </c>
      <c r="B44" s="12" t="s">
        <v>95</v>
      </c>
      <c r="C44" s="11"/>
      <c r="D44" s="11"/>
      <c r="E44" s="11"/>
    </row>
    <row r="45" spans="1:5" ht="18">
      <c r="A45" s="20"/>
      <c r="B45" s="19" t="s">
        <v>0</v>
      </c>
      <c r="C45" s="19"/>
      <c r="D45" s="19"/>
      <c r="E45" s="19"/>
    </row>
    <row r="46" spans="1:2" ht="15">
      <c r="A46" s="1"/>
      <c r="B46" s="2" t="s">
        <v>57</v>
      </c>
    </row>
    <row r="47" spans="1:2" ht="15">
      <c r="A47" s="1"/>
      <c r="B47" s="2"/>
    </row>
    <row r="48" spans="1:2" ht="15">
      <c r="A48" s="1"/>
      <c r="B48" s="2" t="s">
        <v>58</v>
      </c>
    </row>
    <row r="49" spans="1:2" ht="15">
      <c r="A49" s="1"/>
      <c r="B49" s="2" t="s">
        <v>59</v>
      </c>
    </row>
    <row r="50" spans="1:2" ht="15">
      <c r="A50" s="1"/>
      <c r="B50" s="1"/>
    </row>
    <row r="51" spans="1:2" ht="18">
      <c r="A51" s="1"/>
      <c r="B51" s="18" t="s">
        <v>61</v>
      </c>
    </row>
    <row r="52" spans="1:2" ht="18">
      <c r="A52" s="1"/>
      <c r="B52" s="18" t="s">
        <v>60</v>
      </c>
    </row>
    <row r="53" spans="1:2" ht="18">
      <c r="A53" s="1"/>
      <c r="B53" s="18" t="s">
        <v>144</v>
      </c>
    </row>
    <row r="56" spans="1:5" ht="15">
      <c r="A56" s="5" t="s">
        <v>1</v>
      </c>
      <c r="B56" s="5" t="s">
        <v>3</v>
      </c>
      <c r="C56" s="5" t="s">
        <v>4</v>
      </c>
      <c r="D56" s="5" t="s">
        <v>5</v>
      </c>
      <c r="E56" s="3" t="s">
        <v>7</v>
      </c>
    </row>
    <row r="57" spans="1:5" ht="15">
      <c r="A57" s="6" t="s">
        <v>2</v>
      </c>
      <c r="B57" s="7"/>
      <c r="C57" s="7"/>
      <c r="D57" s="6" t="s">
        <v>6</v>
      </c>
      <c r="E57" s="4"/>
    </row>
    <row r="58" spans="1:5" ht="15">
      <c r="A58" s="5" t="s">
        <v>29</v>
      </c>
      <c r="B58" s="5" t="s">
        <v>30</v>
      </c>
      <c r="C58" s="5" t="s">
        <v>31</v>
      </c>
      <c r="D58" s="5" t="s">
        <v>32</v>
      </c>
      <c r="E58" s="5" t="s">
        <v>33</v>
      </c>
    </row>
    <row r="59" spans="1:5" ht="18">
      <c r="A59" s="11" t="s">
        <v>96</v>
      </c>
      <c r="B59" s="14" t="s">
        <v>107</v>
      </c>
      <c r="C59" s="17">
        <f>SUM(C60+C61)</f>
        <v>-94</v>
      </c>
      <c r="D59" s="17">
        <f>SUM(D60+D61)</f>
        <v>0</v>
      </c>
      <c r="E59" s="17">
        <f>SUM(E60+E61)</f>
        <v>-11</v>
      </c>
    </row>
    <row r="60" spans="1:5" ht="18">
      <c r="A60" s="11" t="s">
        <v>97</v>
      </c>
      <c r="B60" s="12" t="s">
        <v>109</v>
      </c>
      <c r="C60" s="11">
        <f>C16-C35-C39</f>
        <v>-94</v>
      </c>
      <c r="D60" s="11">
        <v>0</v>
      </c>
      <c r="E60" s="11">
        <f>SUM(E16-E35-E39)</f>
        <v>-11</v>
      </c>
    </row>
    <row r="61" spans="1:5" ht="18">
      <c r="A61" s="11" t="s">
        <v>98</v>
      </c>
      <c r="B61" s="12" t="s">
        <v>108</v>
      </c>
      <c r="C61" s="11">
        <f>SUM(C30-C41-C44)</f>
        <v>0</v>
      </c>
      <c r="D61" s="11">
        <f>SUM(D30-D41-D44)</f>
        <v>0</v>
      </c>
      <c r="E61" s="11">
        <f>SUM(E30-E41-E44)</f>
        <v>0</v>
      </c>
    </row>
    <row r="62" spans="1:5" ht="18">
      <c r="A62" s="11" t="s">
        <v>99</v>
      </c>
      <c r="B62" s="14" t="s">
        <v>110</v>
      </c>
      <c r="C62" s="17">
        <f>SUM(C63+C64)</f>
        <v>-75</v>
      </c>
      <c r="D62" s="17">
        <f>SUM(D63+D64)</f>
        <v>0</v>
      </c>
      <c r="E62" s="17">
        <f>SUM(E63+E64)</f>
        <v>-43</v>
      </c>
    </row>
    <row r="63" spans="1:5" ht="18">
      <c r="A63" s="11" t="s">
        <v>100</v>
      </c>
      <c r="B63" s="12" t="s">
        <v>112</v>
      </c>
      <c r="C63" s="11">
        <f>SUM(C28-C37-C38)</f>
        <v>-75</v>
      </c>
      <c r="D63" s="11">
        <f>SUM(D28-D37-D38)</f>
        <v>0</v>
      </c>
      <c r="E63" s="11">
        <f>SUM(E28-E37-E38)</f>
        <v>-43</v>
      </c>
    </row>
    <row r="64" spans="1:5" ht="18">
      <c r="A64" s="11" t="s">
        <v>101</v>
      </c>
      <c r="B64" s="12" t="s">
        <v>111</v>
      </c>
      <c r="C64" s="11">
        <f>SUM(C31-C42-C43)</f>
        <v>0</v>
      </c>
      <c r="D64" s="11">
        <f>SUM(D31-D42-D43)</f>
        <v>0</v>
      </c>
      <c r="E64" s="11">
        <f>SUM(E31-E42-E43)</f>
        <v>0</v>
      </c>
    </row>
    <row r="65" spans="1:5" ht="18">
      <c r="A65" s="11" t="s">
        <v>102</v>
      </c>
      <c r="B65" s="14" t="s">
        <v>113</v>
      </c>
      <c r="C65" s="17">
        <f>SUM(C30-C41)</f>
        <v>0</v>
      </c>
      <c r="D65" s="17">
        <f>SUM(D30-D41)</f>
        <v>0</v>
      </c>
      <c r="E65" s="17">
        <f>SUM(E30-E41)</f>
        <v>0</v>
      </c>
    </row>
    <row r="66" spans="1:5" ht="18">
      <c r="A66" s="11" t="s">
        <v>103</v>
      </c>
      <c r="B66" s="14" t="s">
        <v>114</v>
      </c>
      <c r="C66" s="17">
        <v>0</v>
      </c>
      <c r="D66" s="17">
        <v>0</v>
      </c>
      <c r="E66" s="17">
        <v>0</v>
      </c>
    </row>
    <row r="67" spans="1:5" ht="18">
      <c r="A67" s="11" t="s">
        <v>104</v>
      </c>
      <c r="B67" s="14" t="s">
        <v>115</v>
      </c>
      <c r="C67" s="17">
        <f>SUM(C68+E69)</f>
        <v>-169</v>
      </c>
      <c r="D67" s="17">
        <f>SUM(D68+F69)</f>
        <v>0</v>
      </c>
      <c r="E67" s="17">
        <f>SUM(E68+G69)</f>
        <v>84</v>
      </c>
    </row>
    <row r="68" spans="1:5" ht="18">
      <c r="A68" s="11" t="s">
        <v>105</v>
      </c>
      <c r="B68" s="12" t="s">
        <v>116</v>
      </c>
      <c r="C68" s="11">
        <f>SUM((C16+C28)-(C35+C37+C38))</f>
        <v>-169</v>
      </c>
      <c r="D68" s="11">
        <f>SUM((D16+D28)-(D35+D37+D38))</f>
        <v>0</v>
      </c>
      <c r="E68" s="11">
        <f>SUM((E16+E28)-(E35+E37+E38))</f>
        <v>84</v>
      </c>
    </row>
    <row r="69" spans="1:5" ht="18">
      <c r="A69" s="11" t="s">
        <v>106</v>
      </c>
      <c r="B69" s="12" t="s">
        <v>117</v>
      </c>
      <c r="C69" s="11">
        <f>SUM(C65-C66)</f>
        <v>0</v>
      </c>
      <c r="D69" s="11">
        <f>SUM(D65-D66)</f>
        <v>0</v>
      </c>
      <c r="E69" s="11">
        <f>SUM(E65-E66)</f>
        <v>0</v>
      </c>
    </row>
    <row r="70" spans="1:5" ht="25.5" customHeight="1">
      <c r="A70" s="21"/>
      <c r="B70" s="26" t="s">
        <v>129</v>
      </c>
      <c r="C70" s="26"/>
      <c r="D70" s="26"/>
      <c r="E70" s="23"/>
    </row>
    <row r="71" spans="1:5" ht="18">
      <c r="A71" s="25" t="s">
        <v>118</v>
      </c>
      <c r="B71" s="29" t="s">
        <v>130</v>
      </c>
      <c r="C71" s="22"/>
      <c r="D71" s="23"/>
      <c r="E71" s="31">
        <f>SUM(E72+E75+E76)</f>
        <v>0</v>
      </c>
    </row>
    <row r="72" spans="1:5" ht="18">
      <c r="A72" s="25" t="s">
        <v>119</v>
      </c>
      <c r="B72" s="30" t="s">
        <v>131</v>
      </c>
      <c r="C72" s="22"/>
      <c r="D72" s="23"/>
      <c r="E72" s="31"/>
    </row>
    <row r="73" spans="1:5" ht="18">
      <c r="A73" s="25" t="s">
        <v>120</v>
      </c>
      <c r="B73" s="30" t="s">
        <v>132</v>
      </c>
      <c r="C73" s="22"/>
      <c r="D73" s="23"/>
      <c r="E73" s="31"/>
    </row>
    <row r="74" spans="1:5" ht="18">
      <c r="A74" s="25" t="s">
        <v>121</v>
      </c>
      <c r="B74" s="30" t="s">
        <v>133</v>
      </c>
      <c r="C74" s="22"/>
      <c r="D74" s="23"/>
      <c r="E74" s="31"/>
    </row>
    <row r="75" spans="1:5" ht="18">
      <c r="A75" s="25" t="s">
        <v>122</v>
      </c>
      <c r="B75" s="30" t="s">
        <v>134</v>
      </c>
      <c r="C75" s="22"/>
      <c r="D75" s="23"/>
      <c r="E75" s="31"/>
    </row>
    <row r="76" spans="1:5" ht="18">
      <c r="A76" s="25" t="s">
        <v>123</v>
      </c>
      <c r="B76" s="30" t="s">
        <v>135</v>
      </c>
      <c r="C76" s="22"/>
      <c r="D76" s="23"/>
      <c r="E76" s="31"/>
    </row>
    <row r="77" spans="1:5" ht="18">
      <c r="A77" s="25" t="s">
        <v>124</v>
      </c>
      <c r="B77" s="29" t="s">
        <v>136</v>
      </c>
      <c r="C77" s="22"/>
      <c r="D77" s="23"/>
      <c r="E77" s="31">
        <v>369</v>
      </c>
    </row>
    <row r="78" spans="1:5" ht="18">
      <c r="A78" s="25" t="s">
        <v>125</v>
      </c>
      <c r="B78" s="29" t="s">
        <v>137</v>
      </c>
      <c r="C78" s="22"/>
      <c r="D78" s="23"/>
      <c r="E78" s="31">
        <v>43</v>
      </c>
    </row>
    <row r="79" spans="1:5" ht="18">
      <c r="A79" s="25" t="s">
        <v>126</v>
      </c>
      <c r="B79" s="29" t="s">
        <v>138</v>
      </c>
      <c r="C79" s="22"/>
      <c r="D79" s="23"/>
      <c r="E79" s="31">
        <v>328</v>
      </c>
    </row>
    <row r="80" spans="1:5" ht="18">
      <c r="A80" s="25" t="s">
        <v>127</v>
      </c>
      <c r="B80" s="28" t="s">
        <v>139</v>
      </c>
      <c r="C80" s="27"/>
      <c r="D80" s="24"/>
      <c r="E80" s="31"/>
    </row>
    <row r="81" spans="1:5" ht="18">
      <c r="A81" s="25" t="s">
        <v>128</v>
      </c>
      <c r="B81" s="28" t="s">
        <v>140</v>
      </c>
      <c r="C81" s="27"/>
      <c r="D81" s="24"/>
      <c r="E81" s="31">
        <v>181</v>
      </c>
    </row>
  </sheetData>
  <printOptions/>
  <pageMargins left="0.12" right="0.2" top="0.44" bottom="0.71" header="0.26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5.140625" style="0" customWidth="1"/>
    <col min="2" max="2" width="51.28125" style="0" customWidth="1"/>
    <col min="3" max="3" width="13.28125" style="0" customWidth="1"/>
    <col min="4" max="4" width="14.7109375" style="0" customWidth="1"/>
    <col min="5" max="5" width="13.421875" style="0" customWidth="1"/>
  </cols>
  <sheetData>
    <row r="1" spans="1:9" ht="15">
      <c r="A1" s="1"/>
      <c r="B1" s="2" t="s">
        <v>57</v>
      </c>
      <c r="C1" s="1"/>
      <c r="D1" s="1"/>
      <c r="E1" s="1"/>
      <c r="F1" s="1"/>
      <c r="G1" s="1"/>
      <c r="H1" s="1"/>
      <c r="I1" s="1"/>
    </row>
    <row r="2" spans="1:9" ht="15">
      <c r="A2" s="1"/>
      <c r="B2" s="2"/>
      <c r="C2" s="1"/>
      <c r="D2" s="1"/>
      <c r="E2" s="1"/>
      <c r="F2" s="1"/>
      <c r="G2" s="1"/>
      <c r="H2" s="1"/>
      <c r="I2" s="1"/>
    </row>
    <row r="3" spans="1:9" ht="15">
      <c r="A3" s="1"/>
      <c r="B3" s="2" t="s">
        <v>58</v>
      </c>
      <c r="C3" s="1"/>
      <c r="D3" s="1"/>
      <c r="E3" s="1"/>
      <c r="F3" s="1"/>
      <c r="G3" s="1"/>
      <c r="H3" s="1"/>
      <c r="I3" s="1"/>
    </row>
    <row r="4" spans="1:9" ht="15">
      <c r="A4" s="1"/>
      <c r="B4" s="2" t="s">
        <v>59</v>
      </c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8">
      <c r="A6" s="1"/>
      <c r="B6" s="18" t="s">
        <v>61</v>
      </c>
      <c r="C6" s="1"/>
      <c r="D6" s="1"/>
      <c r="E6" s="1"/>
      <c r="F6" s="1"/>
      <c r="G6" s="1"/>
      <c r="H6" s="1"/>
      <c r="I6" s="1"/>
    </row>
    <row r="7" spans="1:9" ht="18">
      <c r="A7" s="1"/>
      <c r="B7" s="18" t="s">
        <v>60</v>
      </c>
      <c r="C7" s="1"/>
      <c r="D7" s="1"/>
      <c r="E7" s="1"/>
      <c r="F7" s="1"/>
      <c r="G7" s="1"/>
      <c r="H7" s="1"/>
      <c r="I7" s="1"/>
    </row>
    <row r="8" spans="1:9" ht="18">
      <c r="A8" s="1"/>
      <c r="B8" s="18" t="s">
        <v>144</v>
      </c>
      <c r="C8" s="1"/>
      <c r="D8" s="1"/>
      <c r="E8" s="1"/>
      <c r="F8" s="1"/>
      <c r="G8" s="1"/>
      <c r="H8" s="1"/>
      <c r="I8" s="1"/>
    </row>
    <row r="9" spans="1:9" ht="15">
      <c r="A9" s="1"/>
      <c r="B9" s="1" t="s">
        <v>0</v>
      </c>
      <c r="C9" s="1"/>
      <c r="D9" s="1"/>
      <c r="E9" s="1"/>
      <c r="F9" s="1"/>
      <c r="G9" s="1"/>
      <c r="H9" s="1"/>
      <c r="I9" s="1"/>
    </row>
    <row r="10" spans="1:9" ht="15">
      <c r="A10" s="1"/>
      <c r="B10" s="1" t="s">
        <v>0</v>
      </c>
      <c r="C10" s="1"/>
      <c r="D10" s="1"/>
      <c r="E10" s="1"/>
      <c r="F10" s="1"/>
      <c r="G10" s="1"/>
      <c r="H10" s="1"/>
      <c r="I10" s="1"/>
    </row>
    <row r="11" spans="1:9" ht="15">
      <c r="A11" s="5" t="s">
        <v>1</v>
      </c>
      <c r="B11" s="5" t="s">
        <v>3</v>
      </c>
      <c r="C11" s="5" t="s">
        <v>4</v>
      </c>
      <c r="D11" s="5" t="s">
        <v>5</v>
      </c>
      <c r="E11" s="3" t="s">
        <v>7</v>
      </c>
      <c r="F11" s="1"/>
      <c r="G11" s="1"/>
      <c r="H11" s="1"/>
      <c r="I11" s="1"/>
    </row>
    <row r="12" spans="1:9" ht="15">
      <c r="A12" s="6" t="s">
        <v>2</v>
      </c>
      <c r="B12" s="7"/>
      <c r="C12" s="7"/>
      <c r="D12" s="6" t="s">
        <v>6</v>
      </c>
      <c r="E12" s="4"/>
      <c r="F12" s="1"/>
      <c r="G12" s="1"/>
      <c r="H12" s="1"/>
      <c r="I12" s="1"/>
    </row>
    <row r="13" spans="1:9" ht="15.75" thickBot="1">
      <c r="A13" s="8" t="s">
        <v>29</v>
      </c>
      <c r="B13" s="8" t="s">
        <v>30</v>
      </c>
      <c r="C13" s="8" t="s">
        <v>31</v>
      </c>
      <c r="D13" s="8" t="s">
        <v>32</v>
      </c>
      <c r="E13" s="8" t="s">
        <v>33</v>
      </c>
      <c r="F13" s="1"/>
      <c r="G13" s="1"/>
      <c r="H13" s="1"/>
      <c r="I13" s="1"/>
    </row>
    <row r="14" spans="1:9" ht="24" customHeight="1">
      <c r="A14" s="9" t="s">
        <v>8</v>
      </c>
      <c r="B14" s="10" t="s">
        <v>35</v>
      </c>
      <c r="C14" s="16">
        <f>SUM(C15+C16+C17)</f>
        <v>43</v>
      </c>
      <c r="D14" s="16">
        <f>SUM(D15+D16+D17)</f>
        <v>0</v>
      </c>
      <c r="E14" s="16">
        <f>SUM(E15+E16+E17)</f>
        <v>138</v>
      </c>
      <c r="F14" s="1"/>
      <c r="G14" s="1"/>
      <c r="H14" s="1"/>
      <c r="I14" s="1"/>
    </row>
    <row r="15" spans="1:9" ht="24" customHeight="1">
      <c r="A15" s="11" t="s">
        <v>9</v>
      </c>
      <c r="B15" s="12" t="s">
        <v>43</v>
      </c>
      <c r="C15" s="11">
        <v>0</v>
      </c>
      <c r="D15" s="11"/>
      <c r="E15" s="11">
        <v>0</v>
      </c>
      <c r="F15" s="1"/>
      <c r="G15" s="1"/>
      <c r="H15" s="1"/>
      <c r="I15" s="1"/>
    </row>
    <row r="16" spans="1:9" ht="24" customHeight="1">
      <c r="A16" s="11" t="s">
        <v>10</v>
      </c>
      <c r="B16" s="12" t="s">
        <v>44</v>
      </c>
      <c r="C16" s="11">
        <v>43</v>
      </c>
      <c r="D16" s="11"/>
      <c r="E16" s="11">
        <v>138</v>
      </c>
      <c r="F16" s="1"/>
      <c r="G16" s="1"/>
      <c r="H16" s="1" t="s">
        <v>0</v>
      </c>
      <c r="I16" s="1"/>
    </row>
    <row r="17" spans="1:9" ht="24" customHeight="1">
      <c r="A17" s="11" t="s">
        <v>11</v>
      </c>
      <c r="B17" s="12" t="s">
        <v>45</v>
      </c>
      <c r="C17" s="11">
        <v>0</v>
      </c>
      <c r="D17" s="11"/>
      <c r="E17" s="11">
        <v>0</v>
      </c>
      <c r="F17" s="1"/>
      <c r="G17" s="1"/>
      <c r="H17" s="1"/>
      <c r="I17" s="1"/>
    </row>
    <row r="18" spans="1:9" ht="24" customHeight="1">
      <c r="A18" s="11" t="s">
        <v>12</v>
      </c>
      <c r="B18" s="13" t="s">
        <v>37</v>
      </c>
      <c r="C18" s="15">
        <f>SUM(C19+C20+C21+C22)</f>
        <v>294</v>
      </c>
      <c r="D18" s="15">
        <f>SUM(D19+D20+D21+D22)</f>
        <v>0</v>
      </c>
      <c r="E18" s="15">
        <f>SUM(E19+E20+E21+E22)</f>
        <v>189</v>
      </c>
      <c r="F18" s="1"/>
      <c r="G18" s="1"/>
      <c r="H18" s="1"/>
      <c r="I18" s="1"/>
    </row>
    <row r="19" spans="1:9" ht="24" customHeight="1">
      <c r="A19" s="11" t="s">
        <v>13</v>
      </c>
      <c r="B19" s="12" t="s">
        <v>46</v>
      </c>
      <c r="C19" s="11">
        <v>0</v>
      </c>
      <c r="D19" s="11"/>
      <c r="E19" s="11">
        <v>0</v>
      </c>
      <c r="F19" s="1"/>
      <c r="G19" s="1"/>
      <c r="H19" s="1"/>
      <c r="I19" s="1"/>
    </row>
    <row r="20" spans="1:9" ht="24" customHeight="1">
      <c r="A20" s="11" t="s">
        <v>14</v>
      </c>
      <c r="B20" s="12" t="s">
        <v>47</v>
      </c>
      <c r="C20" s="11">
        <v>0</v>
      </c>
      <c r="D20" s="11"/>
      <c r="E20" s="11">
        <v>0</v>
      </c>
      <c r="F20" s="1"/>
      <c r="G20" s="1"/>
      <c r="H20" s="1"/>
      <c r="I20" s="1"/>
    </row>
    <row r="21" spans="1:9" ht="24" customHeight="1">
      <c r="A21" s="11" t="s">
        <v>15</v>
      </c>
      <c r="B21" s="12" t="s">
        <v>48</v>
      </c>
      <c r="C21" s="11">
        <v>0</v>
      </c>
      <c r="D21" s="11"/>
      <c r="E21" s="11">
        <v>0</v>
      </c>
      <c r="F21" s="1"/>
      <c r="G21" s="1"/>
      <c r="H21" s="1"/>
      <c r="I21" s="1"/>
    </row>
    <row r="22" spans="1:9" ht="24" customHeight="1">
      <c r="A22" s="11" t="s">
        <v>16</v>
      </c>
      <c r="B22" s="12" t="s">
        <v>49</v>
      </c>
      <c r="C22" s="11">
        <v>294</v>
      </c>
      <c r="D22" s="11"/>
      <c r="E22" s="11">
        <v>189</v>
      </c>
      <c r="F22" s="1"/>
      <c r="G22" s="1"/>
      <c r="H22" s="1"/>
      <c r="I22" s="1"/>
    </row>
    <row r="23" spans="1:9" ht="24" customHeight="1">
      <c r="A23" s="11" t="s">
        <v>17</v>
      </c>
      <c r="B23" s="13" t="s">
        <v>36</v>
      </c>
      <c r="C23" s="15">
        <f>SUM(C14+C18)</f>
        <v>337</v>
      </c>
      <c r="D23" s="15">
        <f>SUM(D14+D18)</f>
        <v>0</v>
      </c>
      <c r="E23" s="15">
        <f>SUM(E14+E18)</f>
        <v>327</v>
      </c>
      <c r="F23" s="1"/>
      <c r="G23" s="1"/>
      <c r="H23" s="1"/>
      <c r="I23" s="1"/>
    </row>
    <row r="24" spans="1:9" ht="24" customHeight="1">
      <c r="A24" s="11" t="s">
        <v>18</v>
      </c>
      <c r="B24" s="14" t="s">
        <v>38</v>
      </c>
      <c r="C24" s="17">
        <f>SUM(C25+C26+C27+C28+C29)</f>
        <v>203</v>
      </c>
      <c r="D24" s="17">
        <f>SUM(D25+D26+D27+D28+D29)</f>
        <v>0</v>
      </c>
      <c r="E24" s="17">
        <f>SUM(E25+E26+E27+E28+E29)</f>
        <v>287</v>
      </c>
      <c r="F24" s="1"/>
      <c r="G24" s="1"/>
      <c r="H24" s="1"/>
      <c r="I24" s="1"/>
    </row>
    <row r="25" spans="1:9" ht="24" customHeight="1">
      <c r="A25" s="11" t="s">
        <v>19</v>
      </c>
      <c r="B25" s="12" t="s">
        <v>50</v>
      </c>
      <c r="C25" s="11">
        <v>100</v>
      </c>
      <c r="D25" s="11"/>
      <c r="E25" s="11">
        <v>100</v>
      </c>
      <c r="F25" s="1"/>
      <c r="G25" s="1"/>
      <c r="H25" s="1"/>
      <c r="I25" s="1"/>
    </row>
    <row r="26" spans="1:9" ht="24" customHeight="1">
      <c r="A26" s="11" t="s">
        <v>20</v>
      </c>
      <c r="B26" s="12" t="s">
        <v>51</v>
      </c>
      <c r="C26" s="11">
        <v>272</v>
      </c>
      <c r="D26" s="11"/>
      <c r="E26" s="11">
        <v>103</v>
      </c>
      <c r="F26" s="1"/>
      <c r="G26" s="1"/>
      <c r="H26" s="1"/>
      <c r="I26" s="1"/>
    </row>
    <row r="27" spans="1:9" ht="24" customHeight="1">
      <c r="A27" s="11" t="s">
        <v>21</v>
      </c>
      <c r="B27" s="12" t="s">
        <v>52</v>
      </c>
      <c r="C27" s="11">
        <v>0</v>
      </c>
      <c r="D27" s="11"/>
      <c r="E27" s="11">
        <v>0</v>
      </c>
      <c r="F27" s="1"/>
      <c r="G27" s="1"/>
      <c r="H27" s="1"/>
      <c r="I27" s="1"/>
    </row>
    <row r="28" spans="1:9" ht="24" customHeight="1">
      <c r="A28" s="11" t="s">
        <v>22</v>
      </c>
      <c r="B28" s="12" t="s">
        <v>54</v>
      </c>
      <c r="C28" s="11">
        <v>-169</v>
      </c>
      <c r="D28" s="11"/>
      <c r="E28" s="11">
        <v>84</v>
      </c>
      <c r="F28" s="1"/>
      <c r="G28" s="1"/>
      <c r="H28" s="1"/>
      <c r="I28" s="1"/>
    </row>
    <row r="29" spans="1:9" ht="24" customHeight="1">
      <c r="A29" s="11" t="s">
        <v>23</v>
      </c>
      <c r="B29" s="12" t="s">
        <v>53</v>
      </c>
      <c r="C29" s="11">
        <v>0</v>
      </c>
      <c r="D29" s="11"/>
      <c r="E29" s="11">
        <v>0</v>
      </c>
      <c r="F29" s="1"/>
      <c r="G29" s="1"/>
      <c r="H29" s="1"/>
      <c r="I29" s="1"/>
    </row>
    <row r="30" spans="1:9" ht="24" customHeight="1">
      <c r="A30" s="11" t="s">
        <v>24</v>
      </c>
      <c r="B30" s="14" t="s">
        <v>39</v>
      </c>
      <c r="C30" s="17">
        <v>-100</v>
      </c>
      <c r="D30" s="17"/>
      <c r="E30" s="17">
        <v>-99</v>
      </c>
      <c r="F30" s="1"/>
      <c r="G30" s="1"/>
      <c r="H30" s="1"/>
      <c r="I30" s="1"/>
    </row>
    <row r="31" spans="1:9" ht="24" customHeight="1">
      <c r="A31" s="11" t="s">
        <v>25</v>
      </c>
      <c r="B31" s="14" t="s">
        <v>40</v>
      </c>
      <c r="C31" s="17">
        <v>0</v>
      </c>
      <c r="D31" s="17"/>
      <c r="E31" s="17">
        <v>0</v>
      </c>
      <c r="F31" s="1"/>
      <c r="G31" s="1"/>
      <c r="H31" s="1"/>
      <c r="I31" s="1"/>
    </row>
    <row r="32" spans="1:9" ht="24" customHeight="1">
      <c r="A32" s="11" t="s">
        <v>26</v>
      </c>
      <c r="B32" s="14" t="s">
        <v>41</v>
      </c>
      <c r="C32" s="17">
        <f>SUM(C33+C34)</f>
        <v>234</v>
      </c>
      <c r="D32" s="17">
        <f>SUM(D33+D34)</f>
        <v>0</v>
      </c>
      <c r="E32" s="17">
        <f>SUM(E33+E34)</f>
        <v>139</v>
      </c>
      <c r="F32" s="1"/>
      <c r="G32" s="1"/>
      <c r="H32" s="1"/>
      <c r="I32" s="1"/>
    </row>
    <row r="33" spans="1:9" ht="24" customHeight="1">
      <c r="A33" s="11" t="s">
        <v>27</v>
      </c>
      <c r="B33" s="12" t="s">
        <v>55</v>
      </c>
      <c r="C33" s="11">
        <v>0</v>
      </c>
      <c r="D33" s="11"/>
      <c r="E33" s="11">
        <v>0</v>
      </c>
      <c r="F33" s="1"/>
      <c r="G33" s="1"/>
      <c r="H33" s="1"/>
      <c r="I33" s="1"/>
    </row>
    <row r="34" spans="1:9" ht="24" customHeight="1">
      <c r="A34" s="11" t="s">
        <v>28</v>
      </c>
      <c r="B34" s="12" t="s">
        <v>56</v>
      </c>
      <c r="C34" s="11">
        <v>234</v>
      </c>
      <c r="D34" s="11"/>
      <c r="E34" s="11">
        <v>139</v>
      </c>
      <c r="F34" s="1"/>
      <c r="G34" s="1"/>
      <c r="H34" s="1"/>
      <c r="I34" s="1"/>
    </row>
    <row r="35" spans="1:9" ht="23.25" customHeight="1">
      <c r="A35" s="11" t="s">
        <v>34</v>
      </c>
      <c r="B35" s="14" t="s">
        <v>42</v>
      </c>
      <c r="C35" s="17">
        <f>SUM(C24+C30+C31+C32)</f>
        <v>337</v>
      </c>
      <c r="D35" s="17">
        <f>SUM(D24+D30+D31+D32)</f>
        <v>0</v>
      </c>
      <c r="E35" s="17">
        <f>SUM(E24+E30+E31+E32)</f>
        <v>327</v>
      </c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</sheetData>
  <printOptions/>
  <pageMargins left="0.17" right="0.25" top="0.38" bottom="0.62" header="0.24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Mónika</dc:creator>
  <cp:keywords/>
  <dc:description/>
  <cp:lastModifiedBy>Németh Gitta</cp:lastModifiedBy>
  <cp:lastPrinted>2010-05-30T14:02:35Z</cp:lastPrinted>
  <dcterms:created xsi:type="dcterms:W3CDTF">2008-04-29T20:34:58Z</dcterms:created>
  <dcterms:modified xsi:type="dcterms:W3CDTF">2010-05-30T14:03:32Z</dcterms:modified>
  <cp:category/>
  <cp:version/>
  <cp:contentType/>
  <cp:contentStatus/>
</cp:coreProperties>
</file>